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★★2026\04_サービス\04_チャリティ枠\01_公募\"/>
    </mc:Choice>
  </mc:AlternateContent>
  <xr:revisionPtr revIDLastSave="0" documentId="13_ncr:1_{D36CE479-7908-47EE-A59A-A0AD5615049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提案書評価基準" sheetId="1" r:id="rId1"/>
  </sheets>
  <definedNames>
    <definedName name="_xlnm.Print_Area" localSheetId="0">提案書評価基準!$A$1:$I$19</definedName>
    <definedName name="Z_52A8D7E5_D750_4F02_91F9_FE1CF9C563C8_.wvu.PrintArea" localSheetId="0" hidden="1">提案書評価基準!$A$1:$I$19</definedName>
    <definedName name="Z_EF7C6E84_77DE_480F_94A0_7C03C71D994D_.wvu.PrintArea" localSheetId="0" hidden="1">提案書評価基準!$A$1:$I$19</definedName>
  </definedNames>
  <calcPr calcId="191029"/>
  <customWorkbookViews>
    <customWorkbookView name="Administrator - 個人用ビュー" guid="{52A8D7E5-D750-4F02-91F9-FE1CF9C563C8}" mergeInterval="0" personalView="1" maximized="1" xWindow="1355" yWindow="-11" windowWidth="1942" windowHeight="1030" activeSheetId="1"/>
    <customWorkbookView name="sysmente - 個人用ビュー" guid="{EF7C6E84-77DE-480F-94A0-7C03C71D994D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8" i="1"/>
  <c r="I19" i="1" l="1"/>
</calcChain>
</file>

<file path=xl/sharedStrings.xml><?xml version="1.0" encoding="utf-8"?>
<sst xmlns="http://schemas.openxmlformats.org/spreadsheetml/2006/main" count="34" uniqueCount="29">
  <si>
    <t>(評価の視点）</t>
    <rPh sb="1" eb="3">
      <t>ヒョウカ</t>
    </rPh>
    <rPh sb="4" eb="6">
      <t>シテン</t>
    </rPh>
    <phoneticPr fontId="1"/>
  </si>
  <si>
    <t>項目</t>
    <rPh sb="0" eb="2">
      <t>コウモク</t>
    </rPh>
    <phoneticPr fontId="1"/>
  </si>
  <si>
    <t>合　　計</t>
    <rPh sb="0" eb="1">
      <t>ア</t>
    </rPh>
    <rPh sb="3" eb="4">
      <t>ケイ</t>
    </rPh>
    <phoneticPr fontId="1"/>
  </si>
  <si>
    <t>倍率</t>
    <rPh sb="0" eb="2">
      <t>バイリツ</t>
    </rPh>
    <phoneticPr fontId="1"/>
  </si>
  <si>
    <t>満点</t>
    <rPh sb="0" eb="2">
      <t>マンテン</t>
    </rPh>
    <phoneticPr fontId="1"/>
  </si>
  <si>
    <t>(1) 評価方法</t>
    <rPh sb="4" eb="6">
      <t>ヒョウカ</t>
    </rPh>
    <rPh sb="6" eb="8">
      <t>ホウホウ</t>
    </rPh>
    <phoneticPr fontId="1"/>
  </si>
  <si>
    <t>(2) 評価点が同点の場合の措置</t>
    <rPh sb="4" eb="7">
      <t>ヒョウカテン</t>
    </rPh>
    <rPh sb="8" eb="10">
      <t>ドウテン</t>
    </rPh>
    <rPh sb="11" eb="13">
      <t>バアイ</t>
    </rPh>
    <rPh sb="14" eb="16">
      <t>ソチ</t>
    </rPh>
    <phoneticPr fontId="1"/>
  </si>
  <si>
    <t>提案内容</t>
    <rPh sb="0" eb="2">
      <t>テイアン</t>
    </rPh>
    <rPh sb="2" eb="4">
      <t>ナイヨウ</t>
    </rPh>
    <phoneticPr fontId="1"/>
  </si>
  <si>
    <t>良い　＞＞　普通　＞＞　良くない</t>
    <phoneticPr fontId="1"/>
  </si>
  <si>
    <t>点数</t>
    <rPh sb="0" eb="2">
      <t>テンスウ</t>
    </rPh>
    <phoneticPr fontId="1"/>
  </si>
  <si>
    <t>５　 ・ 　４ 　・ 　３ 　・ 　２ 　・ 　１</t>
    <phoneticPr fontId="1"/>
  </si>
  <si>
    <t>チャリティ寄附先団体選考　採点表</t>
    <rPh sb="13" eb="15">
      <t>サイテン</t>
    </rPh>
    <rPh sb="15" eb="16">
      <t>ヒョウ</t>
    </rPh>
    <phoneticPr fontId="1"/>
  </si>
  <si>
    <t>　ア　選考委員１人あたり50点満点とし、下記評価項目について評価を行う。
　イ　評価合計が150点未満となった者は、原則として選定しない。
　ウ　応募団体が募集数以上（10団体程度）の場合には、原則として評価点が下位の者を非選定とする。</t>
    <rPh sb="3" eb="5">
      <t>センコウ</t>
    </rPh>
    <rPh sb="72" eb="74">
      <t>オウボ</t>
    </rPh>
    <rPh sb="74" eb="76">
      <t>ダンタイ</t>
    </rPh>
    <rPh sb="77" eb="80">
      <t>ボシュウスウ</t>
    </rPh>
    <rPh sb="80" eb="82">
      <t>イジョウ</t>
    </rPh>
    <rPh sb="85" eb="89">
      <t>ダンタイテイド</t>
    </rPh>
    <rPh sb="91" eb="93">
      <t>バアイ</t>
    </rPh>
    <rPh sb="106" eb="108">
      <t>カイ</t>
    </rPh>
    <rPh sb="109" eb="110">
      <t>モノ</t>
    </rPh>
    <rPh sb="111" eb="114">
      <t>ヒセンテイ</t>
    </rPh>
    <phoneticPr fontId="1"/>
  </si>
  <si>
    <t>（50点満点）</t>
    <rPh sb="3" eb="4">
      <t>テン</t>
    </rPh>
    <rPh sb="4" eb="6">
      <t>マンテン</t>
    </rPh>
    <phoneticPr fontId="1"/>
  </si>
  <si>
    <t>応募動機</t>
    <rPh sb="0" eb="2">
      <t>オウボ</t>
    </rPh>
    <rPh sb="2" eb="4">
      <t>ドウキ</t>
    </rPh>
    <phoneticPr fontId="1"/>
  </si>
  <si>
    <t>○横浜マラソンのチャリティ主旨に沿った応募動機か</t>
    <rPh sb="1" eb="3">
      <t>ヨコハマ</t>
    </rPh>
    <rPh sb="13" eb="15">
      <t>シュシ</t>
    </rPh>
    <rPh sb="16" eb="17">
      <t>ソ</t>
    </rPh>
    <rPh sb="19" eb="21">
      <t>オウボ</t>
    </rPh>
    <rPh sb="21" eb="23">
      <t>ドウキ</t>
    </rPh>
    <phoneticPr fontId="1"/>
  </si>
  <si>
    <t>活動実績</t>
    <rPh sb="0" eb="2">
      <t>カツドウ</t>
    </rPh>
    <rPh sb="2" eb="4">
      <t>ジッセキ</t>
    </rPh>
    <phoneticPr fontId="1"/>
  </si>
  <si>
    <t>○４つのテーマに合致した活動内容か
○過去に十分な活動実績があるか</t>
    <phoneticPr fontId="1"/>
  </si>
  <si>
    <t>寄附金の活用</t>
    <rPh sb="0" eb="3">
      <t>キフキン</t>
    </rPh>
    <rPh sb="4" eb="6">
      <t>カツヨウ</t>
    </rPh>
    <phoneticPr fontId="1"/>
  </si>
  <si>
    <t>○有効な寄附金の活用方法か</t>
    <phoneticPr fontId="1"/>
  </si>
  <si>
    <t>ランナーサポート</t>
    <phoneticPr fontId="1"/>
  </si>
  <si>
    <t>ランナー交流</t>
    <rPh sb="4" eb="6">
      <t>コウリュウ</t>
    </rPh>
    <phoneticPr fontId="1"/>
  </si>
  <si>
    <t>情報発信</t>
    <rPh sb="0" eb="2">
      <t>ジョウホウ</t>
    </rPh>
    <rPh sb="2" eb="4">
      <t>ハッシン</t>
    </rPh>
    <phoneticPr fontId="1"/>
  </si>
  <si>
    <t>チャリティ寄附先団体募集要項【別紙】</t>
    <rPh sb="5" eb="7">
      <t>キフ</t>
    </rPh>
    <rPh sb="7" eb="8">
      <t>サキ</t>
    </rPh>
    <rPh sb="8" eb="10">
      <t>ダンタイ</t>
    </rPh>
    <rPh sb="10" eb="12">
      <t>ボシュウ</t>
    </rPh>
    <rPh sb="12" eb="14">
      <t>ヨウコウ</t>
    </rPh>
    <rPh sb="15" eb="17">
      <t>ベッシ</t>
    </rPh>
    <phoneticPr fontId="1"/>
  </si>
  <si>
    <t>評価基準</t>
    <rPh sb="0" eb="2">
      <t>ヒョウカ</t>
    </rPh>
    <rPh sb="2" eb="4">
      <t>キジュン</t>
    </rPh>
    <phoneticPr fontId="1"/>
  </si>
  <si>
    <t>　選考委員の採点の合計点数が同点の場合、次の順序で上位の者を上位者とする。
　ア　加重倍率が２の項目の合計得点が上位の者
　イ　加重倍率が２の項目で５点の評価点項目が多い者
　ウ　加重倍率が２の項目に２点以下の評価点が無い者</t>
    <phoneticPr fontId="1"/>
  </si>
  <si>
    <t>○寄附者との交流に積極的か
○交流案は具体的かつ現実的か</t>
    <phoneticPr fontId="1"/>
  </si>
  <si>
    <t>○ランナーの支援内容に創意工夫があるか
○寄附者に対するお礼、活動報告など具体的に提案されているか</t>
    <phoneticPr fontId="1"/>
  </si>
  <si>
    <t>○発信による波及効果が期待できるか（SNSのフォロワー数等）
○発信頻度が高く、積極性が感じられるか
○横浜マラソンを理解し、広報活動を効果的に行えるか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</si>
</sst>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 diagonalUp="1">
      <left style="double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36" xfId="0" applyFont="1" applyBorder="1" applyAlignment="1">
      <alignment vertical="center" wrapText="1"/>
    </xf>
    <xf numFmtId="0" fontId="13" fillId="4" borderId="38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3" fillId="4" borderId="39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textRotation="255" wrapText="1"/>
    </xf>
    <xf numFmtId="0" fontId="7" fillId="3" borderId="18" xfId="0" applyFont="1" applyFill="1" applyBorder="1" applyAlignment="1">
      <alignment horizontal="center" vertical="center" textRotation="255" wrapText="1"/>
    </xf>
    <xf numFmtId="0" fontId="7" fillId="3" borderId="19" xfId="0" applyFont="1" applyFill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BreakPreview" zoomScale="85" zoomScaleNormal="100" zoomScaleSheetLayoutView="85" workbookViewId="0">
      <selection activeCell="A7" sqref="A7:I7"/>
    </sheetView>
  </sheetViews>
  <sheetFormatPr defaultColWidth="9" defaultRowHeight="13.2" x14ac:dyDescent="0.2"/>
  <cols>
    <col min="1" max="1" width="12" style="1" customWidth="1"/>
    <col min="2" max="2" width="11.88671875" style="1" customWidth="1"/>
    <col min="3" max="3" width="15.6640625" style="1" customWidth="1"/>
    <col min="4" max="4" width="50.88671875" style="2" customWidth="1"/>
    <col min="5" max="7" width="13.33203125" style="1" customWidth="1"/>
    <col min="8" max="9" width="8.6640625" style="1" customWidth="1"/>
    <col min="10" max="16384" width="9" style="1"/>
  </cols>
  <sheetData>
    <row r="1" spans="1:9" s="5" customFormat="1" ht="20.100000000000001" customHeight="1" x14ac:dyDescent="0.2">
      <c r="A1" s="7" t="s">
        <v>23</v>
      </c>
      <c r="D1" s="6"/>
    </row>
    <row r="2" spans="1:9" s="5" customFormat="1" ht="25.5" customHeight="1" x14ac:dyDescent="0.2">
      <c r="A2" s="46" t="s">
        <v>24</v>
      </c>
      <c r="B2" s="46"/>
      <c r="C2" s="46"/>
      <c r="D2" s="46"/>
      <c r="E2" s="46"/>
      <c r="F2" s="46"/>
      <c r="G2" s="46"/>
      <c r="H2" s="46"/>
      <c r="I2" s="46"/>
    </row>
    <row r="3" spans="1:9" s="5" customFormat="1" ht="20.100000000000001" customHeight="1" x14ac:dyDescent="0.2">
      <c r="A3" s="7"/>
      <c r="D3" s="6"/>
      <c r="G3" s="6"/>
      <c r="H3" s="6"/>
      <c r="I3" s="6"/>
    </row>
    <row r="4" spans="1:9" s="5" customFormat="1" ht="25.5" customHeight="1" x14ac:dyDescent="0.2">
      <c r="A4" s="58" t="s">
        <v>11</v>
      </c>
      <c r="B4" s="58"/>
      <c r="C4" s="58"/>
      <c r="D4" s="58"/>
      <c r="E4" s="58"/>
      <c r="F4" s="58"/>
      <c r="G4" s="58"/>
      <c r="H4" s="58"/>
      <c r="I4" s="58"/>
    </row>
    <row r="5" spans="1:9" s="5" customFormat="1" ht="20.100000000000001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s="5" customFormat="1" ht="20.100000000000001" customHeight="1" x14ac:dyDescent="0.2">
      <c r="A6" s="63" t="s">
        <v>5</v>
      </c>
      <c r="B6" s="63"/>
      <c r="C6" s="63"/>
      <c r="D6" s="19"/>
      <c r="E6" s="19"/>
      <c r="F6" s="19"/>
      <c r="G6" s="19"/>
      <c r="H6" s="19"/>
      <c r="I6" s="19"/>
    </row>
    <row r="7" spans="1:9" s="5" customFormat="1" ht="47.4" customHeight="1" x14ac:dyDescent="0.2">
      <c r="A7" s="57" t="s">
        <v>12</v>
      </c>
      <c r="B7" s="57"/>
      <c r="C7" s="57"/>
      <c r="D7" s="57"/>
      <c r="E7" s="57"/>
      <c r="F7" s="57"/>
      <c r="G7" s="57"/>
      <c r="H7" s="57"/>
      <c r="I7" s="57"/>
    </row>
    <row r="8" spans="1:9" s="5" customFormat="1" ht="20.100000000000001" customHeight="1" x14ac:dyDescent="0.2">
      <c r="A8" s="63" t="s">
        <v>6</v>
      </c>
      <c r="B8" s="63"/>
      <c r="C8" s="63"/>
      <c r="D8" s="63"/>
      <c r="E8" s="19"/>
      <c r="F8" s="19"/>
      <c r="G8" s="20"/>
      <c r="H8" s="20"/>
      <c r="I8" s="20"/>
    </row>
    <row r="9" spans="1:9" s="5" customFormat="1" ht="60.75" customHeight="1" x14ac:dyDescent="0.2">
      <c r="A9" s="57" t="s">
        <v>25</v>
      </c>
      <c r="B9" s="64"/>
      <c r="C9" s="64"/>
      <c r="D9" s="64"/>
      <c r="E9" s="64"/>
      <c r="F9" s="64"/>
      <c r="G9" s="64"/>
      <c r="H9" s="64"/>
      <c r="I9" s="64"/>
    </row>
    <row r="10" spans="1:9" s="3" customFormat="1" ht="60.75" customHeight="1" thickBot="1" x14ac:dyDescent="0.25">
      <c r="A10" s="51" t="s">
        <v>13</v>
      </c>
      <c r="B10" s="51"/>
      <c r="C10" s="51"/>
      <c r="D10" s="51"/>
      <c r="E10" s="51"/>
      <c r="F10" s="51"/>
      <c r="G10" s="51"/>
      <c r="H10" s="51"/>
      <c r="I10" s="51"/>
    </row>
    <row r="11" spans="1:9" s="3" customFormat="1" ht="24.75" customHeight="1" x14ac:dyDescent="0.2">
      <c r="A11" s="54"/>
      <c r="B11" s="55"/>
      <c r="C11" s="55"/>
      <c r="D11" s="56"/>
      <c r="E11" s="59" t="s">
        <v>9</v>
      </c>
      <c r="F11" s="60"/>
      <c r="G11" s="61"/>
      <c r="H11" s="47" t="s">
        <v>3</v>
      </c>
      <c r="I11" s="52" t="s">
        <v>4</v>
      </c>
    </row>
    <row r="12" spans="1:9" ht="61.5" customHeight="1" thickBot="1" x14ac:dyDescent="0.25">
      <c r="A12" s="9"/>
      <c r="B12" s="49" t="s">
        <v>1</v>
      </c>
      <c r="C12" s="50"/>
      <c r="D12" s="17" t="s">
        <v>0</v>
      </c>
      <c r="E12" s="49" t="s">
        <v>8</v>
      </c>
      <c r="F12" s="50"/>
      <c r="G12" s="62"/>
      <c r="H12" s="48"/>
      <c r="I12" s="53"/>
    </row>
    <row r="13" spans="1:9" ht="61.5" customHeight="1" thickTop="1" x14ac:dyDescent="0.2">
      <c r="A13" s="29" t="s">
        <v>7</v>
      </c>
      <c r="B13" s="36" t="s">
        <v>14</v>
      </c>
      <c r="C13" s="37"/>
      <c r="D13" s="21" t="s">
        <v>15</v>
      </c>
      <c r="E13" s="32" t="s">
        <v>10</v>
      </c>
      <c r="F13" s="32"/>
      <c r="G13" s="33"/>
      <c r="H13" s="10">
        <v>2</v>
      </c>
      <c r="I13" s="11">
        <f>H13*5</f>
        <v>10</v>
      </c>
    </row>
    <row r="14" spans="1:9" ht="61.5" customHeight="1" x14ac:dyDescent="0.2">
      <c r="A14" s="30"/>
      <c r="B14" s="40" t="s">
        <v>16</v>
      </c>
      <c r="C14" s="41"/>
      <c r="D14" s="23" t="s">
        <v>17</v>
      </c>
      <c r="E14" s="42" t="s">
        <v>10</v>
      </c>
      <c r="F14" s="42"/>
      <c r="G14" s="43"/>
      <c r="H14" s="12">
        <v>2</v>
      </c>
      <c r="I14" s="13">
        <f>H14*5</f>
        <v>10</v>
      </c>
    </row>
    <row r="15" spans="1:9" ht="61.5" customHeight="1" x14ac:dyDescent="0.2">
      <c r="A15" s="30"/>
      <c r="B15" s="44" t="s">
        <v>18</v>
      </c>
      <c r="C15" s="45"/>
      <c r="D15" s="24" t="s">
        <v>19</v>
      </c>
      <c r="E15" s="42" t="s">
        <v>10</v>
      </c>
      <c r="F15" s="42"/>
      <c r="G15" s="43"/>
      <c r="H15" s="12">
        <v>2</v>
      </c>
      <c r="I15" s="13">
        <f>H15*5</f>
        <v>10</v>
      </c>
    </row>
    <row r="16" spans="1:9" ht="61.5" customHeight="1" x14ac:dyDescent="0.2">
      <c r="A16" s="30"/>
      <c r="B16" s="40" t="s">
        <v>20</v>
      </c>
      <c r="C16" s="41"/>
      <c r="D16" s="23" t="s">
        <v>27</v>
      </c>
      <c r="E16" s="42" t="s">
        <v>10</v>
      </c>
      <c r="F16" s="42"/>
      <c r="G16" s="43"/>
      <c r="H16" s="12">
        <v>1</v>
      </c>
      <c r="I16" s="13">
        <f>H16*5</f>
        <v>5</v>
      </c>
    </row>
    <row r="17" spans="1:9" ht="61.5" customHeight="1" x14ac:dyDescent="0.2">
      <c r="A17" s="30"/>
      <c r="B17" s="40" t="s">
        <v>21</v>
      </c>
      <c r="C17" s="41"/>
      <c r="D17" s="25" t="s">
        <v>26</v>
      </c>
      <c r="E17" s="42" t="s">
        <v>10</v>
      </c>
      <c r="F17" s="42"/>
      <c r="G17" s="43"/>
      <c r="H17" s="14">
        <v>1</v>
      </c>
      <c r="I17" s="13">
        <f>H17*5</f>
        <v>5</v>
      </c>
    </row>
    <row r="18" spans="1:9" ht="61.5" customHeight="1" x14ac:dyDescent="0.2">
      <c r="A18" s="31"/>
      <c r="B18" s="38" t="s">
        <v>22</v>
      </c>
      <c r="C18" s="39"/>
      <c r="D18" s="22" t="s">
        <v>28</v>
      </c>
      <c r="E18" s="34" t="s">
        <v>10</v>
      </c>
      <c r="F18" s="34"/>
      <c r="G18" s="35"/>
      <c r="H18" s="15">
        <v>2</v>
      </c>
      <c r="I18" s="16">
        <f t="shared" ref="I18" si="0">H18*5</f>
        <v>10</v>
      </c>
    </row>
    <row r="19" spans="1:9" ht="30" customHeight="1" thickBot="1" x14ac:dyDescent="0.25">
      <c r="A19" s="26" t="s">
        <v>2</v>
      </c>
      <c r="B19" s="27"/>
      <c r="C19" s="27"/>
      <c r="D19" s="27"/>
      <c r="E19" s="26"/>
      <c r="F19" s="27"/>
      <c r="G19" s="28"/>
      <c r="H19" s="4"/>
      <c r="I19" s="8">
        <f>SUM(I13:I18)</f>
        <v>50</v>
      </c>
    </row>
  </sheetData>
  <customSheetViews>
    <customSheetView guid="{52A8D7E5-D750-4F02-91F9-FE1CF9C563C8}" scale="85" showPageBreaks="1" fitToPage="1" printArea="1" view="pageBreakPreview">
      <selection activeCell="B14" sqref="B14:C14"/>
      <pageMargins left="0.25" right="0.25" top="0.75" bottom="0.75" header="0.3" footer="0.3"/>
      <printOptions horizontalCentered="1"/>
      <pageSetup paperSize="9" scale="68" orientation="portrait" r:id="rId1"/>
      <headerFooter alignWithMargins="0"/>
    </customSheetView>
    <customSheetView guid="{EF7C6E84-77DE-480F-94A0-7C03C71D994D}" scale="70" showPageBreaks="1" fitToPage="1" printArea="1" view="pageBreakPreview" topLeftCell="A13">
      <selection activeCell="D15" sqref="D15"/>
      <pageMargins left="0.25" right="0.25" top="0.75" bottom="0.75" header="0.3" footer="0.3"/>
      <printOptions horizontalCentered="1"/>
      <pageSetup paperSize="9" scale="69" orientation="portrait" r:id="rId2"/>
      <headerFooter alignWithMargins="0"/>
    </customSheetView>
  </customSheetViews>
  <mergeCells count="28">
    <mergeCell ref="A2:I2"/>
    <mergeCell ref="H11:H12"/>
    <mergeCell ref="B12:C12"/>
    <mergeCell ref="A10:I10"/>
    <mergeCell ref="I11:I12"/>
    <mergeCell ref="A11:D11"/>
    <mergeCell ref="A7:I7"/>
    <mergeCell ref="A4:I4"/>
    <mergeCell ref="E11:G11"/>
    <mergeCell ref="E12:G12"/>
    <mergeCell ref="A6:C6"/>
    <mergeCell ref="A8:D8"/>
    <mergeCell ref="A9:I9"/>
    <mergeCell ref="A19:D19"/>
    <mergeCell ref="E19:G19"/>
    <mergeCell ref="A13:A18"/>
    <mergeCell ref="E13:G13"/>
    <mergeCell ref="E18:G18"/>
    <mergeCell ref="B13:C13"/>
    <mergeCell ref="B18:C18"/>
    <mergeCell ref="B14:C14"/>
    <mergeCell ref="E14:G14"/>
    <mergeCell ref="B16:C16"/>
    <mergeCell ref="E16:G16"/>
    <mergeCell ref="E17:G17"/>
    <mergeCell ref="B17:C17"/>
    <mergeCell ref="B15:C15"/>
    <mergeCell ref="E15:G15"/>
  </mergeCells>
  <phoneticPr fontId="1"/>
  <printOptions horizontalCentered="1"/>
  <pageMargins left="0.25" right="0.25" top="0.75" bottom="0.75" header="0.3" footer="0.3"/>
  <pageSetup paperSize="9" scale="68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提案書評価基準</vt:lpstr>
      <vt:lpstr>提案書評価基準!Print_Area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akiyama</cp:lastModifiedBy>
  <cp:lastPrinted>2024-01-09T02:21:28Z</cp:lastPrinted>
  <dcterms:created xsi:type="dcterms:W3CDTF">2011-11-22T03:21:44Z</dcterms:created>
  <dcterms:modified xsi:type="dcterms:W3CDTF">2026-01-20T10:53:55Z</dcterms:modified>
</cp:coreProperties>
</file>